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ps\OlDocs\לשכה\מליאת המועצה\נושאים למליאה\"/>
    </mc:Choice>
  </mc:AlternateContent>
  <bookViews>
    <workbookView minimized="1" xWindow="0" yWindow="0" windowWidth="23040" windowHeight="9228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H23" i="1" l="1"/>
  <c r="C23" i="1" s="1"/>
  <c r="E25" i="1" l="1"/>
  <c r="C26" i="1" l="1"/>
  <c r="H26" i="1" l="1"/>
  <c r="E26" i="1"/>
  <c r="F26" i="1"/>
  <c r="D26" i="1" l="1"/>
  <c r="G26" i="1" l="1"/>
</calcChain>
</file>

<file path=xl/sharedStrings.xml><?xml version="1.0" encoding="utf-8"?>
<sst xmlns="http://schemas.openxmlformats.org/spreadsheetml/2006/main" count="50" uniqueCount="43">
  <si>
    <t>תברים חדשים</t>
  </si>
  <si>
    <t>מס'
תב"ר</t>
  </si>
  <si>
    <t>שם
התב"ר</t>
  </si>
  <si>
    <t>היקף
תב"ר
נוכחי</t>
  </si>
  <si>
    <t>השתתפות
מועצה</t>
  </si>
  <si>
    <t>השתתפות בעלים</t>
  </si>
  <si>
    <t xml:space="preserve">
משרדי
ממשלה</t>
  </si>
  <si>
    <t>הערות</t>
  </si>
  <si>
    <t>החלטת
המליאה</t>
  </si>
  <si>
    <t>סה"כ</t>
  </si>
  <si>
    <t>מס' 
תב"ר</t>
  </si>
  <si>
    <t>שם 
התב"ר</t>
  </si>
  <si>
    <t>היקף
תב"ר
לאחר 
הגדלה</t>
  </si>
  <si>
    <t>השתתפות 
מועצה</t>
  </si>
  <si>
    <t>השתתפות
בעלים</t>
  </si>
  <si>
    <t>השתתפות 
משרדי
ממשלה</t>
  </si>
  <si>
    <t>תברים להגדלה/הקטנה/סגירה</t>
  </si>
  <si>
    <t xml:space="preserve">
היקף
התב"ר</t>
  </si>
  <si>
    <t>הגדלה/
הקטנה
מבוקשת</t>
  </si>
  <si>
    <t>תברים למליאת המועצה חודש - 09/2019</t>
  </si>
  <si>
    <t>מ. להגנת הסביבה</t>
  </si>
  <si>
    <t>משרד החינוך</t>
  </si>
  <si>
    <t>נגישות אקוסטית גן ירדן בית זרע</t>
  </si>
  <si>
    <t>נגישות אקוסטית בית ירח</t>
  </si>
  <si>
    <t>תאורת בטחון בשער הגולן</t>
  </si>
  <si>
    <t>משרד הביטחון</t>
  </si>
  <si>
    <t>פעילות מרכז צעירים</t>
  </si>
  <si>
    <t>שינוי שם לתבר</t>
  </si>
  <si>
    <t>שיפוץ מגרש ספורט בשער הגולן</t>
  </si>
  <si>
    <t>בגדלת תבר מבעלים</t>
  </si>
  <si>
    <t>שיפוצים במוסדות חינוך</t>
  </si>
  <si>
    <t>הגדה ממשרד החינוך</t>
  </si>
  <si>
    <t>קו ביוב מאסף מזרחי כנרת</t>
  </si>
  <si>
    <t>מלוות+מענקים</t>
  </si>
  <si>
    <t>מטש ביתניה</t>
  </si>
  <si>
    <t>השתתפות מקרן היטלי ביוב המועצה ב 4000000</t>
  </si>
  <si>
    <t>השתתפות מקרן היטלי ביוב המועצה ב 2000000</t>
  </si>
  <si>
    <t>הפחתת מפגעי לישמניאזיס 2018</t>
  </si>
  <si>
    <t>משרד הפנים</t>
  </si>
  <si>
    <t>הרחבת מרכז יום לקשיש</t>
  </si>
  <si>
    <t>מדידות ארנונה 2019</t>
  </si>
  <si>
    <t>נגישות אקוסטית גן ריפר דגניה ב</t>
  </si>
  <si>
    <t>התאמת מבנים בית המעיין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</si>
</sst>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1"/>
      <name val="David"/>
      <family val="2"/>
      <charset val="177"/>
    </font>
    <font>
      <b/>
      <u/>
      <sz val="11"/>
      <name val="David"/>
      <family val="2"/>
      <charset val="177"/>
    </font>
    <font>
      <b/>
      <u/>
      <sz val="12"/>
      <name val="David"/>
      <family val="2"/>
      <charset val="177"/>
    </font>
    <font>
      <sz val="12"/>
      <name val="David"/>
      <family val="2"/>
    </font>
    <font>
      <sz val="11"/>
      <color theme="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10" fillId="3" borderId="1" xfId="0" applyNumberFormat="1" applyFont="1" applyFill="1" applyBorder="1" applyAlignment="1">
      <alignment horizontal="center" wrapText="1"/>
    </xf>
    <xf numFmtId="3" fontId="10" fillId="3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3" fontId="0" fillId="0" borderId="0" xfId="0" applyNumberFormat="1"/>
    <xf numFmtId="0" fontId="10" fillId="3" borderId="1" xfId="0" applyFont="1" applyFill="1" applyBorder="1" applyAlignment="1">
      <alignment horizontal="center" wrapText="1"/>
    </xf>
    <xf numFmtId="43" fontId="10" fillId="3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rightToLeft="1" tabSelected="1" topLeftCell="A14" workbookViewId="0">
      <selection activeCell="B14" sqref="B14"/>
    </sheetView>
  </sheetViews>
  <sheetFormatPr defaultRowHeight="13.8" x14ac:dyDescent="0.25"/>
  <cols>
    <col min="1" max="1" width="6.09765625" customWidth="1"/>
    <col min="2" max="2" width="9.69921875" customWidth="1"/>
    <col min="3" max="3" width="10.09765625" bestFit="1" customWidth="1"/>
    <col min="5" max="5" width="9.296875" bestFit="1" customWidth="1"/>
    <col min="6" max="6" width="10.09765625" bestFit="1" customWidth="1"/>
    <col min="7" max="7" width="8.3984375" bestFit="1" customWidth="1"/>
    <col min="8" max="8" width="9.296875" bestFit="1" customWidth="1"/>
    <col min="10" max="10" width="7.59765625" customWidth="1"/>
    <col min="13" max="13" width="6.5" bestFit="1" customWidth="1"/>
  </cols>
  <sheetData>
    <row r="1" spans="1:10" ht="18" x14ac:dyDescent="0.3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1"/>
    </row>
    <row r="2" spans="1:10" ht="15.6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1"/>
    </row>
    <row r="3" spans="1:10" ht="46.8" x14ac:dyDescent="0.3">
      <c r="A3" s="4" t="s">
        <v>1</v>
      </c>
      <c r="B3" s="4" t="s">
        <v>2</v>
      </c>
      <c r="C3" s="4" t="s">
        <v>17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J3" s="1"/>
    </row>
    <row r="4" spans="1:10" ht="62.4" x14ac:dyDescent="0.3">
      <c r="A4" s="28">
        <v>2432</v>
      </c>
      <c r="B4" s="29" t="s">
        <v>37</v>
      </c>
      <c r="C4" s="29">
        <v>701541</v>
      </c>
      <c r="D4" s="29"/>
      <c r="E4" s="29">
        <v>84695</v>
      </c>
      <c r="F4" s="29">
        <v>616846</v>
      </c>
      <c r="G4" s="28" t="s">
        <v>20</v>
      </c>
      <c r="H4" s="22"/>
      <c r="J4" s="1"/>
    </row>
    <row r="5" spans="1:10" ht="42" x14ac:dyDescent="0.3">
      <c r="A5" s="8">
        <v>2433</v>
      </c>
      <c r="B5" s="9" t="s">
        <v>41</v>
      </c>
      <c r="C5" s="6">
        <v>30000</v>
      </c>
      <c r="D5" s="6"/>
      <c r="E5" s="6">
        <v>0</v>
      </c>
      <c r="F5" s="6">
        <v>30000</v>
      </c>
      <c r="G5" s="10" t="s">
        <v>21</v>
      </c>
      <c r="H5" s="7"/>
      <c r="J5" s="1"/>
    </row>
    <row r="6" spans="1:10" ht="42" x14ac:dyDescent="0.3">
      <c r="A6" s="8">
        <v>2434</v>
      </c>
      <c r="B6" s="9" t="s">
        <v>22</v>
      </c>
      <c r="C6" s="6">
        <v>30000</v>
      </c>
      <c r="D6" s="6"/>
      <c r="E6" s="6">
        <v>0</v>
      </c>
      <c r="F6" s="6">
        <v>30000</v>
      </c>
      <c r="G6" s="11" t="s">
        <v>21</v>
      </c>
      <c r="H6" s="7"/>
      <c r="J6" s="1"/>
    </row>
    <row r="7" spans="1:10" ht="45" hidden="1" customHeight="1" x14ac:dyDescent="0.3">
      <c r="A7" s="8"/>
      <c r="B7" s="9"/>
      <c r="C7" s="6"/>
      <c r="D7" s="6"/>
      <c r="E7" s="6"/>
      <c r="F7" s="6"/>
      <c r="G7" s="11"/>
      <c r="H7" s="7"/>
      <c r="J7" s="1"/>
    </row>
    <row r="8" spans="1:10" ht="15.6" hidden="1" x14ac:dyDescent="0.3">
      <c r="A8" s="8"/>
      <c r="B8" s="9"/>
      <c r="C8" s="6"/>
      <c r="D8" s="6"/>
      <c r="E8" s="6"/>
      <c r="F8" s="6"/>
      <c r="G8" s="11"/>
      <c r="H8" s="7"/>
      <c r="J8" s="1"/>
    </row>
    <row r="9" spans="1:10" ht="15.6" hidden="1" x14ac:dyDescent="0.3">
      <c r="A9" s="8"/>
      <c r="B9" s="9"/>
      <c r="C9" s="6"/>
      <c r="D9" s="6"/>
      <c r="E9" s="6"/>
      <c r="F9" s="6"/>
      <c r="G9" s="11"/>
      <c r="H9" s="7"/>
      <c r="J9" s="1"/>
    </row>
    <row r="10" spans="1:10" ht="15.6" hidden="1" x14ac:dyDescent="0.3">
      <c r="A10" s="8"/>
      <c r="B10" s="9"/>
      <c r="C10" s="6"/>
      <c r="D10" s="6"/>
      <c r="E10" s="6"/>
      <c r="F10" s="6"/>
      <c r="G10" s="11"/>
      <c r="H10" s="7"/>
      <c r="J10" s="1"/>
    </row>
    <row r="11" spans="1:10" ht="42" x14ac:dyDescent="0.3">
      <c r="A11" s="8">
        <v>2435</v>
      </c>
      <c r="B11" s="9" t="s">
        <v>23</v>
      </c>
      <c r="C11" s="6">
        <v>30000</v>
      </c>
      <c r="D11" s="6"/>
      <c r="E11" s="6"/>
      <c r="F11" s="6">
        <v>30000</v>
      </c>
      <c r="G11" s="11" t="s">
        <v>21</v>
      </c>
      <c r="H11" s="7"/>
      <c r="J11" s="1"/>
    </row>
    <row r="12" spans="1:10" ht="87" customHeight="1" x14ac:dyDescent="0.3">
      <c r="A12" s="8">
        <v>2436</v>
      </c>
      <c r="B12" s="9" t="s">
        <v>24</v>
      </c>
      <c r="C12" s="6">
        <v>50000</v>
      </c>
      <c r="D12" s="6">
        <v>0</v>
      </c>
      <c r="E12" s="6">
        <v>0</v>
      </c>
      <c r="F12" s="6">
        <v>50000</v>
      </c>
      <c r="G12" s="9" t="s">
        <v>25</v>
      </c>
      <c r="H12" s="7"/>
      <c r="J12" s="1"/>
    </row>
    <row r="13" spans="1:10" ht="87" customHeight="1" x14ac:dyDescent="0.3">
      <c r="A13" s="8">
        <v>2437</v>
      </c>
      <c r="B13" s="9" t="s">
        <v>39</v>
      </c>
      <c r="C13" s="6">
        <v>263250</v>
      </c>
      <c r="D13" s="6">
        <v>13250</v>
      </c>
      <c r="E13" s="6">
        <v>0</v>
      </c>
      <c r="F13" s="6">
        <v>250000</v>
      </c>
      <c r="G13" s="9" t="s">
        <v>38</v>
      </c>
      <c r="H13" s="7"/>
      <c r="J13" s="1"/>
    </row>
    <row r="14" spans="1:10" ht="87" customHeight="1" x14ac:dyDescent="0.3">
      <c r="A14" s="8">
        <v>2438</v>
      </c>
      <c r="B14" s="9" t="s">
        <v>42</v>
      </c>
      <c r="C14" s="6">
        <v>100000</v>
      </c>
      <c r="D14" s="6">
        <v>0</v>
      </c>
      <c r="E14" s="6">
        <v>0</v>
      </c>
      <c r="F14" s="6">
        <v>100000</v>
      </c>
      <c r="G14" s="9" t="s">
        <v>38</v>
      </c>
      <c r="H14" s="7"/>
      <c r="J14" s="1"/>
    </row>
    <row r="15" spans="1:10" ht="87" customHeight="1" x14ac:dyDescent="0.3">
      <c r="A15" s="8">
        <v>2439</v>
      </c>
      <c r="B15" s="9" t="s">
        <v>40</v>
      </c>
      <c r="C15" s="6">
        <v>100000</v>
      </c>
      <c r="D15" s="6">
        <v>0</v>
      </c>
      <c r="E15" s="6">
        <v>0</v>
      </c>
      <c r="F15" s="6">
        <v>100000</v>
      </c>
      <c r="G15" s="9" t="s">
        <v>38</v>
      </c>
      <c r="H15" s="7"/>
      <c r="J15" s="1"/>
    </row>
    <row r="16" spans="1:10" ht="87" customHeight="1" x14ac:dyDescent="0.3">
      <c r="A16" s="8"/>
      <c r="B16" s="9"/>
      <c r="C16" s="6"/>
      <c r="D16" s="6"/>
      <c r="E16" s="6"/>
      <c r="F16" s="6"/>
      <c r="G16" s="9"/>
      <c r="H16" s="7"/>
      <c r="J16" s="1"/>
    </row>
    <row r="17" spans="1:12" ht="15.6" x14ac:dyDescent="0.3">
      <c r="A17" s="8"/>
      <c r="B17" s="12" t="s">
        <v>9</v>
      </c>
      <c r="C17" s="13">
        <f>SUM(C4:C16)</f>
        <v>1304791</v>
      </c>
      <c r="D17" s="13">
        <f>SUM(D11:D16)</f>
        <v>13250</v>
      </c>
      <c r="E17" s="13">
        <f>SUM(E4:E16)</f>
        <v>84695</v>
      </c>
      <c r="F17" s="13">
        <f>SUM(F4:F16)</f>
        <v>1206846</v>
      </c>
      <c r="G17" s="14"/>
      <c r="H17" s="15"/>
      <c r="J17" s="1"/>
    </row>
    <row r="18" spans="1:12" ht="15.6" x14ac:dyDescent="0.3">
      <c r="A18" s="16"/>
      <c r="B18" s="17"/>
      <c r="C18" s="18"/>
      <c r="D18" s="18"/>
      <c r="E18" s="18"/>
      <c r="F18" s="18"/>
      <c r="G18" s="18"/>
      <c r="H18" s="19"/>
      <c r="I18" s="20"/>
      <c r="J18" s="1"/>
    </row>
    <row r="19" spans="1:12" ht="15.6" x14ac:dyDescent="0.3">
      <c r="A19" s="2" t="s">
        <v>16</v>
      </c>
      <c r="B19" s="3"/>
      <c r="C19" s="3"/>
      <c r="D19" s="3"/>
      <c r="E19" s="3"/>
      <c r="F19" s="3"/>
      <c r="G19" s="3"/>
      <c r="H19" s="3"/>
      <c r="I19" s="3"/>
      <c r="J19" s="1"/>
    </row>
    <row r="20" spans="1:12" ht="62.4" x14ac:dyDescent="0.3">
      <c r="A20" s="4" t="s">
        <v>10</v>
      </c>
      <c r="B20" s="4" t="s">
        <v>11</v>
      </c>
      <c r="C20" s="4" t="s">
        <v>3</v>
      </c>
      <c r="D20" s="26" t="s">
        <v>18</v>
      </c>
      <c r="E20" s="4" t="s">
        <v>12</v>
      </c>
      <c r="F20" s="26" t="s">
        <v>13</v>
      </c>
      <c r="G20" s="4" t="s">
        <v>14</v>
      </c>
      <c r="H20" s="4" t="s">
        <v>15</v>
      </c>
      <c r="I20" s="4" t="s">
        <v>7</v>
      </c>
      <c r="J20" s="5" t="s">
        <v>8</v>
      </c>
    </row>
    <row r="21" spans="1:12" ht="46.8" x14ac:dyDescent="0.3">
      <c r="A21" s="21">
        <v>2418</v>
      </c>
      <c r="B21" s="21" t="s">
        <v>26</v>
      </c>
      <c r="C21" s="24">
        <v>117764</v>
      </c>
      <c r="D21" s="25"/>
      <c r="E21" s="24"/>
      <c r="F21" s="25"/>
      <c r="G21" s="24"/>
      <c r="H21" s="24">
        <v>117764</v>
      </c>
      <c r="I21" s="21" t="s">
        <v>27</v>
      </c>
      <c r="J21" s="22"/>
      <c r="L21" s="27"/>
    </row>
    <row r="22" spans="1:12" ht="62.4" x14ac:dyDescent="0.3">
      <c r="A22" s="21">
        <v>2241</v>
      </c>
      <c r="B22" s="21" t="s">
        <v>28</v>
      </c>
      <c r="C22" s="24">
        <v>150000</v>
      </c>
      <c r="D22" s="25">
        <v>11000</v>
      </c>
      <c r="E22" s="24">
        <v>161000</v>
      </c>
      <c r="F22" s="25"/>
      <c r="G22" s="24">
        <v>11000</v>
      </c>
      <c r="H22" s="24">
        <v>150000</v>
      </c>
      <c r="I22" s="21" t="s">
        <v>29</v>
      </c>
      <c r="J22" s="22"/>
    </row>
    <row r="23" spans="1:12" ht="109.2" x14ac:dyDescent="0.3">
      <c r="A23" s="21">
        <v>2130</v>
      </c>
      <c r="B23" s="21" t="s">
        <v>32</v>
      </c>
      <c r="C23" s="24">
        <f>H23+F23</f>
        <v>21281000</v>
      </c>
      <c r="D23" s="25">
        <v>0</v>
      </c>
      <c r="E23" s="24">
        <v>21281000</v>
      </c>
      <c r="F23" s="25">
        <v>4000000</v>
      </c>
      <c r="G23" s="24"/>
      <c r="H23" s="24">
        <f>7100170+10180830</f>
        <v>17281000</v>
      </c>
      <c r="I23" s="21" t="s">
        <v>33</v>
      </c>
      <c r="J23" s="22" t="s">
        <v>35</v>
      </c>
    </row>
    <row r="24" spans="1:12" ht="109.2" x14ac:dyDescent="0.3">
      <c r="A24" s="21">
        <v>1723</v>
      </c>
      <c r="B24" s="21" t="s">
        <v>34</v>
      </c>
      <c r="C24" s="24">
        <v>34000000</v>
      </c>
      <c r="D24" s="25">
        <v>0</v>
      </c>
      <c r="E24" s="24">
        <v>34000000</v>
      </c>
      <c r="F24" s="25">
        <v>2000000</v>
      </c>
      <c r="G24" s="24"/>
      <c r="H24" s="24">
        <v>32000000</v>
      </c>
      <c r="I24" s="21" t="s">
        <v>33</v>
      </c>
      <c r="J24" s="22" t="s">
        <v>36</v>
      </c>
    </row>
    <row r="25" spans="1:12" ht="46.8" x14ac:dyDescent="0.3">
      <c r="A25" s="21">
        <v>2157</v>
      </c>
      <c r="B25" s="21" t="s">
        <v>30</v>
      </c>
      <c r="C25" s="24">
        <v>382189</v>
      </c>
      <c r="D25" s="25">
        <v>15000</v>
      </c>
      <c r="E25" s="24">
        <f>C25+D25</f>
        <v>397189</v>
      </c>
      <c r="F25" s="25">
        <v>100000</v>
      </c>
      <c r="G25" s="24"/>
      <c r="H25" s="24">
        <v>397189</v>
      </c>
      <c r="I25" s="21" t="s">
        <v>31</v>
      </c>
      <c r="J25" s="22"/>
    </row>
    <row r="26" spans="1:12" ht="15.6" x14ac:dyDescent="0.3">
      <c r="A26" s="3"/>
      <c r="B26" s="3"/>
      <c r="C26" s="23">
        <f t="shared" ref="C26:H26" si="0">SUM(C21:C25)</f>
        <v>55930953</v>
      </c>
      <c r="D26" s="23">
        <f t="shared" si="0"/>
        <v>26000</v>
      </c>
      <c r="E26" s="23">
        <f t="shared" si="0"/>
        <v>55839189</v>
      </c>
      <c r="F26" s="23">
        <f t="shared" si="0"/>
        <v>6100000</v>
      </c>
      <c r="G26" s="23">
        <f t="shared" si="0"/>
        <v>11000</v>
      </c>
      <c r="H26" s="23">
        <f t="shared" si="0"/>
        <v>49945953</v>
      </c>
      <c r="I26" s="3"/>
      <c r="J26" s="1"/>
    </row>
    <row r="27" spans="1:12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1"/>
    </row>
    <row r="28" spans="1:12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1"/>
    </row>
  </sheetData>
  <mergeCells count="1">
    <mergeCell ref="A1:I1"/>
  </mergeCells>
  <pageMargins left="0.31496062992125984" right="0.31496062992125984" top="0.55118110236220474" bottom="0.55118110236220474" header="0.31496062992125984" footer="0.31496062992125984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תברים למליאת חודש ספטמבר 2019</dc:title>
  <dc:subject>362738</dc:subject>
  <dc:creator>יפעת כהן</dc:creator>
  <cp:keywords>אפרת</cp:keywords>
  <dc:description/>
  <cp:lastModifiedBy>אפרת מראד</cp:lastModifiedBy>
  <cp:lastPrinted>2019-08-27T08:43:44Z</cp:lastPrinted>
  <dcterms:created xsi:type="dcterms:W3CDTF">2018-11-11T10:53:42Z</dcterms:created>
  <dcterms:modified xsi:type="dcterms:W3CDTF">2019-08-27T08:56:15Z</dcterms:modified>
</cp:coreProperties>
</file>