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ps\OlDocs\לשכה\מליאת המועצה\נושאים למליאה\"/>
    </mc:Choice>
  </mc:AlternateContent>
  <bookViews>
    <workbookView xWindow="-120" yWindow="-120" windowWidth="29040" windowHeight="15840"/>
  </bookViews>
  <sheets>
    <sheet name="גיליון1" sheetId="1" r:id="rId1"/>
  </sheets>
  <definedNames>
    <definedName name="_xlnm.Print_Area" localSheetId="0">גיליון1!$A$1:$J$51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  <c r="D39" i="1"/>
  <c r="D35" i="1"/>
  <c r="E35" i="1" s="1"/>
  <c r="E36" i="1"/>
  <c r="E37" i="1"/>
  <c r="E38" i="1"/>
  <c r="E40" i="1"/>
  <c r="E41" i="1"/>
  <c r="E42" i="1"/>
  <c r="E43" i="1"/>
  <c r="E44" i="1"/>
  <c r="E45" i="1"/>
  <c r="E46" i="1"/>
  <c r="E47" i="1"/>
  <c r="E48" i="1"/>
  <c r="E49" i="1"/>
  <c r="E51" i="1"/>
  <c r="E50" i="1"/>
  <c r="E39" i="1" l="1"/>
</calcChain>
</file>

<file path=xl/sharedStrings.xml><?xml version="1.0" encoding="utf-8"?>
<sst xmlns="http://schemas.openxmlformats.org/spreadsheetml/2006/main" count="84" uniqueCount="64">
  <si>
    <t>תברים חדשים</t>
  </si>
  <si>
    <t>מס'
תב"ר</t>
  </si>
  <si>
    <t>שם
התב"ר</t>
  </si>
  <si>
    <t>היקף
תב"ר
נוכחי</t>
  </si>
  <si>
    <t>השתתפות
מועצה</t>
  </si>
  <si>
    <t>השתתפות בעלים</t>
  </si>
  <si>
    <t xml:space="preserve">
משרדי
ממשלה</t>
  </si>
  <si>
    <t>הערות</t>
  </si>
  <si>
    <t>החלטת
המליאה</t>
  </si>
  <si>
    <t>סה"כ</t>
  </si>
  <si>
    <t>מס' 
תב"ר</t>
  </si>
  <si>
    <t>שם 
התב"ר</t>
  </si>
  <si>
    <t>היקף
תב"ר
לאחר 
הגדלה</t>
  </si>
  <si>
    <t>השתתפות 
מועצה</t>
  </si>
  <si>
    <t>השתתפות
בעלים</t>
  </si>
  <si>
    <t>השתתפות 
משרדי
ממשלה</t>
  </si>
  <si>
    <t>תברים להגדלה/הקטנה/סגירה</t>
  </si>
  <si>
    <t xml:space="preserve">
היקף
התב"ר</t>
  </si>
  <si>
    <t>הגדלה/
הקטנה
מבוקשת</t>
  </si>
  <si>
    <t>סימון והתקני בטיחות 2018</t>
  </si>
  <si>
    <t>שיקום גדר ביטחון בדגניה ב'</t>
  </si>
  <si>
    <t>משרד הביטחון</t>
  </si>
  <si>
    <t>החלפת קו מים אלמגור</t>
  </si>
  <si>
    <t>קרן מים וביוב</t>
  </si>
  <si>
    <t>מערכת רעידת אדמה חוה חקלאית</t>
  </si>
  <si>
    <t>משרד החינוך</t>
  </si>
  <si>
    <t>גרור כיבוי אש לאשדות יעקב מאוחד</t>
  </si>
  <si>
    <t>משרד הביטחון+קיבוץ אשדות מאוחד</t>
  </si>
  <si>
    <t>פיתוח תשתיות ציבוריות אשדות איחוד</t>
  </si>
  <si>
    <t>הגדלת תב"ר משרד השיכון+השתתפות בעלים</t>
  </si>
  <si>
    <t xml:space="preserve">ביצוע תשתיות ציבוריות הרחבה מסדה </t>
  </si>
  <si>
    <t xml:space="preserve">פיתוח תשתיות לשכונה חדשה תל קציר </t>
  </si>
  <si>
    <t>תברים למליאת המועצה חודש - 12/2019</t>
  </si>
  <si>
    <t>שיפוץ מרחב למידה מול גלעד</t>
  </si>
  <si>
    <t>סגירת תב"ר</t>
  </si>
  <si>
    <t>הקמת מסלול ריצה בבית החינוך</t>
  </si>
  <si>
    <t>מלגות לסטודנטים 2018-2019</t>
  </si>
  <si>
    <t>טיפול מפגע בטיחות בגן שעשועים</t>
  </si>
  <si>
    <t>שיפוץ מגרש ספורט בבית זרע</t>
  </si>
  <si>
    <t>תיקון כבישים באחריות המועצה</t>
  </si>
  <si>
    <t>בניית גן ילדים בפוריה עלית</t>
  </si>
  <si>
    <t>עיקור וסירוס חתולים</t>
  </si>
  <si>
    <t>מענק מיוחד טיפול ואחזקת חופים</t>
  </si>
  <si>
    <t>הצטיידות ומתקנים למרכז הימי</t>
  </si>
  <si>
    <t>אוטובוס חדש 2</t>
  </si>
  <si>
    <t>חיזוק מבנים מפני רעידות אדמה בי"ס כנרת</t>
  </si>
  <si>
    <t>תכנון בניית מתנ"ס</t>
  </si>
  <si>
    <t>שיפוץ והתאמה מבנה חינוך  תל קציר</t>
  </si>
  <si>
    <t>הקטנה וסגירת תב"ר</t>
  </si>
  <si>
    <t>התקנת מערכות ר.אדמה בית המעיין/שחף</t>
  </si>
  <si>
    <t>הקמת בניין שמירה+מערכת כריזה בי"ס וחה חקלאית</t>
  </si>
  <si>
    <t>הגדלת תב"ר משרד החינוך</t>
  </si>
  <si>
    <t>תשתיות ל- 57 יח"ד באשדות איחוד</t>
  </si>
  <si>
    <t>הלוואת פיתוח 2019</t>
  </si>
  <si>
    <t>בנק דקסיה - 15 שנה ריבית 2.14%</t>
  </si>
  <si>
    <t>בניית ממ"ד למערכת החינוך באלמגור</t>
  </si>
  <si>
    <t>מ.הפנים + ישוב + הלוואת פיתוח (מחליף מועדון נוער שנשרף)</t>
  </si>
  <si>
    <t>משרד התחבורה +קרן פיתוח מועצה</t>
  </si>
  <si>
    <t xml:space="preserve">קרן היטל השבחה פוריה עלית </t>
  </si>
  <si>
    <t xml:space="preserve">שדרוג גנים ציבוריים בפוריה עלית </t>
  </si>
  <si>
    <t>הגדלת תבר מכספי היטל השבחה(ישוב )</t>
  </si>
  <si>
    <t xml:space="preserve">פיתוח תשתיות גינון בפוריה עלית </t>
  </si>
  <si>
    <t>פוריה עלית בניית אתר גזם 2019</t>
  </si>
  <si>
    <t>פוריה עלית - מצלמות אבטחה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</si>
</sst>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1"/>
      <name val="David"/>
      <family val="2"/>
      <charset val="177"/>
    </font>
    <font>
      <b/>
      <u/>
      <sz val="11"/>
      <name val="David"/>
      <family val="2"/>
      <charset val="177"/>
    </font>
    <font>
      <b/>
      <u/>
      <sz val="12"/>
      <name val="David"/>
      <family val="2"/>
      <charset val="177"/>
    </font>
    <font>
      <sz val="12"/>
      <name val="David"/>
      <family val="2"/>
    </font>
    <font>
      <sz val="11"/>
      <color theme="1"/>
      <name val="Arial"/>
      <family val="2"/>
      <charset val="177"/>
      <scheme val="minor"/>
    </font>
    <font>
      <b/>
      <u/>
      <sz val="16"/>
      <color theme="1"/>
      <name val="David"/>
      <family val="2"/>
      <charset val="177"/>
    </font>
    <font>
      <sz val="16"/>
      <color theme="1"/>
      <name val="David"/>
      <family val="2"/>
      <charset val="177"/>
    </font>
    <font>
      <sz val="16"/>
      <color theme="1"/>
      <name val="Arial"/>
      <family val="2"/>
      <charset val="177"/>
      <scheme val="minor"/>
    </font>
    <font>
      <b/>
      <u/>
      <sz val="20"/>
      <color theme="1"/>
      <name val="David"/>
      <family val="2"/>
      <charset val="177"/>
    </font>
    <font>
      <sz val="14"/>
      <name val="David"/>
      <family val="2"/>
      <charset val="177"/>
    </font>
    <font>
      <b/>
      <u/>
      <sz val="14"/>
      <name val="David"/>
      <family val="2"/>
      <charset val="177"/>
    </font>
    <font>
      <b/>
      <sz val="14"/>
      <name val="David"/>
      <family val="2"/>
      <charset val="177"/>
    </font>
    <font>
      <b/>
      <sz val="14"/>
      <color theme="1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3" fontId="9" fillId="3" borderId="1" xfId="0" applyNumberFormat="1" applyFont="1" applyFill="1" applyBorder="1" applyAlignment="1">
      <alignment horizontal="center" wrapText="1"/>
    </xf>
    <xf numFmtId="3" fontId="9" fillId="3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3" fontId="0" fillId="0" borderId="0" xfId="0" applyNumberFormat="1"/>
    <xf numFmtId="0" fontId="9" fillId="3" borderId="1" xfId="0" applyFont="1" applyFill="1" applyBorder="1" applyAlignment="1">
      <alignment horizontal="center" wrapText="1"/>
    </xf>
    <xf numFmtId="43" fontId="9" fillId="3" borderId="1" xfId="1" applyFont="1" applyFill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3" fontId="9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rightToLeft="1" tabSelected="1" topLeftCell="A43" workbookViewId="0">
      <selection activeCell="J51" sqref="A1:J51"/>
    </sheetView>
  </sheetViews>
  <sheetFormatPr defaultRowHeight="13.8" x14ac:dyDescent="0.25"/>
  <cols>
    <col min="1" max="1" width="6.09765625" customWidth="1"/>
    <col min="2" max="2" width="25.8984375" customWidth="1"/>
    <col min="3" max="3" width="10.09765625" bestFit="1" customWidth="1"/>
    <col min="4" max="4" width="10" customWidth="1"/>
    <col min="5" max="5" width="11.8984375" customWidth="1"/>
    <col min="6" max="6" width="10.09765625" bestFit="1" customWidth="1"/>
    <col min="7" max="7" width="25.5" customWidth="1"/>
    <col min="8" max="8" width="17" customWidth="1"/>
    <col min="9" max="9" width="21.5" customWidth="1"/>
    <col min="10" max="10" width="7.59765625" customWidth="1"/>
    <col min="13" max="13" width="6.5" bestFit="1" customWidth="1"/>
  </cols>
  <sheetData>
    <row r="1" spans="1:10" ht="55.5" customHeight="1" x14ac:dyDescent="0.4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1"/>
    </row>
    <row r="2" spans="1:10" s="28" customFormat="1" ht="31.5" customHeight="1" x14ac:dyDescent="0.4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7"/>
    </row>
    <row r="3" spans="1:10" ht="31.5" customHeight="1" x14ac:dyDescent="0.3">
      <c r="A3" s="2"/>
      <c r="B3" s="3"/>
      <c r="C3" s="3"/>
      <c r="D3" s="3"/>
      <c r="E3" s="3"/>
      <c r="F3" s="3"/>
      <c r="G3" s="3"/>
      <c r="H3" s="3"/>
      <c r="I3" s="3"/>
      <c r="J3" s="1"/>
    </row>
    <row r="4" spans="1:10" ht="46.8" x14ac:dyDescent="0.3">
      <c r="A4" s="4" t="s">
        <v>1</v>
      </c>
      <c r="B4" s="4" t="s">
        <v>2</v>
      </c>
      <c r="C4" s="4" t="s">
        <v>17</v>
      </c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  <c r="J4" s="1"/>
    </row>
    <row r="5" spans="1:10" ht="15.6" x14ac:dyDescent="0.3">
      <c r="A5" s="23">
        <v>2455</v>
      </c>
      <c r="B5" s="24" t="s">
        <v>20</v>
      </c>
      <c r="C5" s="24">
        <v>79853</v>
      </c>
      <c r="D5" s="24"/>
      <c r="E5" s="24"/>
      <c r="F5" s="24">
        <v>79853</v>
      </c>
      <c r="G5" s="23" t="s">
        <v>21</v>
      </c>
      <c r="H5" s="18"/>
      <c r="J5" s="1"/>
    </row>
    <row r="6" spans="1:10" ht="15.6" x14ac:dyDescent="0.3">
      <c r="A6" s="8">
        <v>2456</v>
      </c>
      <c r="B6" s="9" t="s">
        <v>22</v>
      </c>
      <c r="C6" s="6">
        <v>195000</v>
      </c>
      <c r="D6" s="6">
        <v>195000</v>
      </c>
      <c r="E6" s="6"/>
      <c r="F6" s="6"/>
      <c r="G6" s="10" t="s">
        <v>23</v>
      </c>
      <c r="H6" s="7"/>
      <c r="J6" s="1"/>
    </row>
    <row r="7" spans="1:10" ht="54.75" customHeight="1" x14ac:dyDescent="0.3">
      <c r="A7" s="8">
        <v>2457</v>
      </c>
      <c r="B7" s="9" t="s">
        <v>19</v>
      </c>
      <c r="C7" s="6">
        <v>94945</v>
      </c>
      <c r="D7" s="6">
        <v>18989</v>
      </c>
      <c r="E7" s="6"/>
      <c r="F7" s="6">
        <v>75956</v>
      </c>
      <c r="G7" s="11" t="s">
        <v>57</v>
      </c>
      <c r="H7" s="7"/>
      <c r="J7" s="1"/>
    </row>
    <row r="8" spans="1:10" ht="45" hidden="1" customHeight="1" x14ac:dyDescent="0.3">
      <c r="A8" s="8"/>
      <c r="B8" s="9"/>
      <c r="C8" s="6"/>
      <c r="D8" s="6"/>
      <c r="E8" s="6"/>
      <c r="F8" s="6"/>
      <c r="G8" s="11"/>
      <c r="H8" s="7"/>
      <c r="J8" s="1"/>
    </row>
    <row r="9" spans="1:10" ht="15.6" hidden="1" x14ac:dyDescent="0.3">
      <c r="A9" s="8"/>
      <c r="B9" s="9"/>
      <c r="C9" s="6"/>
      <c r="D9" s="6"/>
      <c r="E9" s="6"/>
      <c r="F9" s="6"/>
      <c r="G9" s="11"/>
      <c r="H9" s="7"/>
      <c r="J9" s="1"/>
    </row>
    <row r="10" spans="1:10" ht="15.6" hidden="1" x14ac:dyDescent="0.3">
      <c r="A10" s="8"/>
      <c r="B10" s="9"/>
      <c r="C10" s="6"/>
      <c r="D10" s="6"/>
      <c r="E10" s="6"/>
      <c r="F10" s="6"/>
      <c r="G10" s="11"/>
      <c r="H10" s="7"/>
      <c r="J10" s="1"/>
    </row>
    <row r="11" spans="1:10" ht="15.6" hidden="1" x14ac:dyDescent="0.3">
      <c r="A11" s="8"/>
      <c r="B11" s="9"/>
      <c r="C11" s="6"/>
      <c r="D11" s="6"/>
      <c r="E11" s="6"/>
      <c r="F11" s="6"/>
      <c r="G11" s="11"/>
      <c r="H11" s="7"/>
      <c r="J11" s="1"/>
    </row>
    <row r="12" spans="1:10" ht="15.6" x14ac:dyDescent="0.3">
      <c r="A12" s="8">
        <v>2458</v>
      </c>
      <c r="B12" s="9" t="s">
        <v>24</v>
      </c>
      <c r="C12" s="6">
        <v>8000</v>
      </c>
      <c r="D12" s="6"/>
      <c r="E12" s="6"/>
      <c r="F12" s="6">
        <v>8000</v>
      </c>
      <c r="G12" s="11" t="s">
        <v>25</v>
      </c>
      <c r="H12" s="7"/>
      <c r="J12" s="1"/>
    </row>
    <row r="13" spans="1:10" ht="15.6" x14ac:dyDescent="0.3">
      <c r="A13" s="8">
        <v>2459</v>
      </c>
      <c r="B13" s="9" t="s">
        <v>26</v>
      </c>
      <c r="C13" s="6">
        <v>33930</v>
      </c>
      <c r="D13" s="6"/>
      <c r="E13" s="6">
        <v>16965</v>
      </c>
      <c r="F13" s="6">
        <v>16965</v>
      </c>
      <c r="G13" s="9" t="s">
        <v>27</v>
      </c>
      <c r="H13" s="7"/>
      <c r="J13" s="1"/>
    </row>
    <row r="14" spans="1:10" ht="15.6" x14ac:dyDescent="0.3">
      <c r="A14" s="8">
        <v>2460</v>
      </c>
      <c r="B14" s="9" t="s">
        <v>53</v>
      </c>
      <c r="C14" s="6">
        <v>4500000</v>
      </c>
      <c r="D14" s="6">
        <v>4500000</v>
      </c>
      <c r="E14" s="6"/>
      <c r="F14" s="6"/>
      <c r="G14" s="9" t="s">
        <v>54</v>
      </c>
      <c r="H14" s="7"/>
      <c r="J14" s="1"/>
    </row>
    <row r="15" spans="1:10" ht="28.2" x14ac:dyDescent="0.3">
      <c r="A15" s="8">
        <v>2461</v>
      </c>
      <c r="B15" s="9" t="s">
        <v>55</v>
      </c>
      <c r="C15" s="6">
        <v>400000</v>
      </c>
      <c r="D15" s="6">
        <v>100000</v>
      </c>
      <c r="E15" s="6">
        <v>200000</v>
      </c>
      <c r="F15" s="6">
        <v>100000</v>
      </c>
      <c r="G15" s="9" t="s">
        <v>56</v>
      </c>
      <c r="H15" s="7"/>
      <c r="J15" s="1"/>
    </row>
    <row r="16" spans="1:10" ht="15.6" x14ac:dyDescent="0.3">
      <c r="A16" s="8">
        <v>2462</v>
      </c>
      <c r="B16" s="9" t="s">
        <v>62</v>
      </c>
      <c r="C16" s="6">
        <v>70000</v>
      </c>
      <c r="D16" s="6"/>
      <c r="E16" s="6">
        <v>70000</v>
      </c>
      <c r="F16" s="6"/>
      <c r="G16" s="9" t="s">
        <v>58</v>
      </c>
      <c r="H16" s="7"/>
      <c r="J16" s="1"/>
    </row>
    <row r="17" spans="1:12" ht="15.6" x14ac:dyDescent="0.3">
      <c r="A17" s="8">
        <v>2463</v>
      </c>
      <c r="B17" s="9" t="s">
        <v>63</v>
      </c>
      <c r="C17" s="6">
        <v>70000</v>
      </c>
      <c r="D17" s="6"/>
      <c r="E17" s="6">
        <v>70000</v>
      </c>
      <c r="F17" s="6"/>
      <c r="G17" s="9" t="s">
        <v>58</v>
      </c>
      <c r="H17" s="7"/>
      <c r="J17" s="1"/>
    </row>
    <row r="18" spans="1:12" ht="32.25" customHeight="1" x14ac:dyDescent="0.35">
      <c r="A18" s="29"/>
      <c r="B18" s="30" t="s">
        <v>9</v>
      </c>
      <c r="C18" s="31">
        <f>SUM(C5:C17)</f>
        <v>5451728</v>
      </c>
      <c r="D18" s="31">
        <f>SUM(D5:D17)</f>
        <v>4813989</v>
      </c>
      <c r="E18" s="31">
        <f>SUM(E5:E17)</f>
        <v>356965</v>
      </c>
      <c r="F18" s="31">
        <f>SUM(F5:F17)</f>
        <v>280774</v>
      </c>
      <c r="G18" s="32"/>
      <c r="H18" s="33"/>
      <c r="J18" s="1"/>
    </row>
    <row r="19" spans="1:12" ht="15.6" x14ac:dyDescent="0.3">
      <c r="A19" s="12"/>
      <c r="B19" s="13"/>
      <c r="C19" s="14"/>
      <c r="D19" s="14"/>
      <c r="E19" s="14"/>
      <c r="F19" s="14"/>
      <c r="G19" s="15"/>
      <c r="H19" s="16"/>
      <c r="J19" s="1"/>
    </row>
    <row r="20" spans="1:12" ht="15.6" x14ac:dyDescent="0.3">
      <c r="A20" s="12"/>
      <c r="B20" s="13"/>
      <c r="C20" s="14"/>
      <c r="D20" s="14"/>
      <c r="E20" s="14"/>
      <c r="F20" s="14"/>
      <c r="G20" s="15"/>
      <c r="H20" s="16"/>
      <c r="J20" s="1"/>
    </row>
    <row r="21" spans="1:12" ht="15.6" x14ac:dyDescent="0.3">
      <c r="A21" s="12"/>
      <c r="B21" s="13"/>
      <c r="C21" s="14"/>
      <c r="D21" s="14"/>
      <c r="E21" s="14"/>
      <c r="F21" s="14"/>
      <c r="G21" s="15"/>
      <c r="H21" s="16"/>
      <c r="J21" s="1"/>
    </row>
    <row r="22" spans="1:12" ht="15.6" x14ac:dyDescent="0.3">
      <c r="A22" s="12"/>
      <c r="B22" s="13"/>
      <c r="C22" s="14"/>
      <c r="D22" s="14"/>
      <c r="E22" s="14"/>
      <c r="F22" s="14"/>
      <c r="G22" s="15"/>
      <c r="H22" s="16"/>
      <c r="J22" s="1"/>
    </row>
    <row r="23" spans="1:12" ht="15.6" x14ac:dyDescent="0.3">
      <c r="A23" s="12"/>
      <c r="B23" s="13"/>
      <c r="C23" s="14"/>
      <c r="D23" s="14"/>
      <c r="E23" s="14"/>
      <c r="F23" s="14"/>
      <c r="G23" s="15"/>
      <c r="H23" s="16"/>
      <c r="J23" s="1"/>
    </row>
    <row r="24" spans="1:12" ht="15.6" x14ac:dyDescent="0.3">
      <c r="A24" s="12"/>
      <c r="B24" s="13"/>
      <c r="C24" s="14"/>
      <c r="D24" s="14"/>
      <c r="E24" s="14"/>
      <c r="F24" s="14"/>
      <c r="G24" s="15"/>
      <c r="H24" s="16"/>
      <c r="J24" s="1"/>
    </row>
    <row r="25" spans="1:12" ht="15.6" x14ac:dyDescent="0.3">
      <c r="A25" s="12"/>
      <c r="B25" s="13"/>
      <c r="C25" s="14"/>
      <c r="D25" s="14"/>
      <c r="E25" s="14"/>
      <c r="F25" s="14"/>
      <c r="G25" s="15"/>
      <c r="H25" s="16"/>
      <c r="J25" s="1"/>
    </row>
    <row r="26" spans="1:12" ht="15.6" x14ac:dyDescent="0.3">
      <c r="A26" s="12"/>
      <c r="B26" s="13"/>
      <c r="C26" s="14"/>
      <c r="D26" s="14"/>
      <c r="E26" s="14"/>
      <c r="F26" s="14"/>
      <c r="G26" s="15"/>
      <c r="H26" s="16"/>
      <c r="J26" s="1"/>
    </row>
    <row r="27" spans="1:12" s="28" customFormat="1" ht="21" x14ac:dyDescent="0.4">
      <c r="A27" s="25" t="s">
        <v>16</v>
      </c>
      <c r="B27" s="26"/>
      <c r="C27" s="26"/>
      <c r="D27" s="26"/>
      <c r="E27" s="26"/>
      <c r="F27" s="26"/>
      <c r="G27" s="26"/>
      <c r="H27" s="26"/>
      <c r="I27" s="26"/>
      <c r="J27" s="27"/>
    </row>
    <row r="28" spans="1:12" ht="15.6" x14ac:dyDescent="0.3">
      <c r="A28" s="2"/>
      <c r="B28" s="3"/>
      <c r="C28" s="3"/>
      <c r="D28" s="3"/>
      <c r="E28" s="3"/>
      <c r="F28" s="3"/>
      <c r="G28" s="3"/>
      <c r="H28" s="3"/>
      <c r="I28" s="3"/>
      <c r="J28" s="1"/>
    </row>
    <row r="29" spans="1:12" ht="62.4" x14ac:dyDescent="0.3">
      <c r="A29" s="4" t="s">
        <v>10</v>
      </c>
      <c r="B29" s="4" t="s">
        <v>11</v>
      </c>
      <c r="C29" s="4" t="s">
        <v>3</v>
      </c>
      <c r="D29" s="21" t="s">
        <v>18</v>
      </c>
      <c r="E29" s="4" t="s">
        <v>12</v>
      </c>
      <c r="F29" s="21" t="s">
        <v>13</v>
      </c>
      <c r="G29" s="4" t="s">
        <v>14</v>
      </c>
      <c r="H29" s="4" t="s">
        <v>15</v>
      </c>
      <c r="I29" s="4" t="s">
        <v>7</v>
      </c>
      <c r="J29" s="5" t="s">
        <v>8</v>
      </c>
    </row>
    <row r="30" spans="1:12" ht="46.5" customHeight="1" x14ac:dyDescent="0.3">
      <c r="A30" s="17">
        <v>2452</v>
      </c>
      <c r="B30" s="17" t="s">
        <v>28</v>
      </c>
      <c r="C30" s="19">
        <v>1676400</v>
      </c>
      <c r="D30" s="20">
        <v>1100000</v>
      </c>
      <c r="E30" s="34">
        <v>2776400</v>
      </c>
      <c r="F30" s="20"/>
      <c r="G30" s="19">
        <v>1676400</v>
      </c>
      <c r="H30" s="19">
        <v>1100000</v>
      </c>
      <c r="I30" s="17" t="s">
        <v>29</v>
      </c>
      <c r="J30" s="18"/>
      <c r="L30" s="22"/>
    </row>
    <row r="31" spans="1:12" ht="31.2" x14ac:dyDescent="0.3">
      <c r="A31" s="17">
        <v>2326</v>
      </c>
      <c r="B31" s="17" t="s">
        <v>30</v>
      </c>
      <c r="C31" s="19">
        <v>4200000</v>
      </c>
      <c r="D31" s="20">
        <v>200000</v>
      </c>
      <c r="E31" s="34">
        <v>4400000</v>
      </c>
      <c r="F31" s="20"/>
      <c r="G31" s="19">
        <v>3000000</v>
      </c>
      <c r="H31" s="19">
        <v>1400000</v>
      </c>
      <c r="I31" s="17" t="s">
        <v>29</v>
      </c>
      <c r="J31" s="18"/>
      <c r="L31" s="22"/>
    </row>
    <row r="32" spans="1:12" ht="31.2" x14ac:dyDescent="0.3">
      <c r="A32" s="17">
        <v>2245</v>
      </c>
      <c r="B32" s="17" t="s">
        <v>31</v>
      </c>
      <c r="C32" s="19">
        <v>5218000</v>
      </c>
      <c r="D32" s="20">
        <v>974000</v>
      </c>
      <c r="E32" s="34">
        <v>6192000</v>
      </c>
      <c r="F32" s="20"/>
      <c r="G32" s="19">
        <v>3409000</v>
      </c>
      <c r="H32" s="19">
        <v>2783000</v>
      </c>
      <c r="I32" s="17" t="s">
        <v>29</v>
      </c>
      <c r="J32" s="18"/>
      <c r="L32" s="22"/>
    </row>
    <row r="33" spans="1:12" ht="31.2" x14ac:dyDescent="0.3">
      <c r="A33" s="17">
        <v>2050</v>
      </c>
      <c r="B33" s="17" t="s">
        <v>45</v>
      </c>
      <c r="C33" s="19">
        <v>5063282</v>
      </c>
      <c r="D33" s="20">
        <v>511000</v>
      </c>
      <c r="E33" s="34">
        <v>5574282</v>
      </c>
      <c r="F33" s="20"/>
      <c r="G33" s="19"/>
      <c r="H33" s="19">
        <v>5574282</v>
      </c>
      <c r="I33" s="17" t="s">
        <v>51</v>
      </c>
      <c r="J33" s="18"/>
      <c r="L33" s="22"/>
    </row>
    <row r="34" spans="1:12" ht="31.2" x14ac:dyDescent="0.3">
      <c r="A34" s="17">
        <v>1911</v>
      </c>
      <c r="B34" s="17" t="s">
        <v>52</v>
      </c>
      <c r="C34" s="19">
        <v>4223000</v>
      </c>
      <c r="D34" s="20">
        <v>260000</v>
      </c>
      <c r="E34" s="34">
        <v>4483000</v>
      </c>
      <c r="F34" s="20"/>
      <c r="G34" s="19">
        <v>1000000</v>
      </c>
      <c r="H34" s="19">
        <v>3483000</v>
      </c>
      <c r="I34" s="17" t="s">
        <v>29</v>
      </c>
      <c r="J34" s="18"/>
      <c r="L34" s="22"/>
    </row>
    <row r="35" spans="1:12" ht="15.6" x14ac:dyDescent="0.3">
      <c r="A35" s="17">
        <v>2365</v>
      </c>
      <c r="B35" s="17" t="s">
        <v>33</v>
      </c>
      <c r="C35" s="19">
        <v>300000</v>
      </c>
      <c r="D35" s="19">
        <f>F35+H35-C35</f>
        <v>-611</v>
      </c>
      <c r="E35" s="34">
        <f>C35+D35</f>
        <v>299389</v>
      </c>
      <c r="F35" s="19">
        <v>200000</v>
      </c>
      <c r="G35" s="19"/>
      <c r="H35" s="19">
        <v>99389</v>
      </c>
      <c r="I35" s="17" t="s">
        <v>48</v>
      </c>
      <c r="J35" s="18"/>
      <c r="L35" s="22"/>
    </row>
    <row r="36" spans="1:12" ht="15.6" x14ac:dyDescent="0.3">
      <c r="A36" s="17">
        <v>2359</v>
      </c>
      <c r="B36" s="17" t="s">
        <v>35</v>
      </c>
      <c r="C36" s="19">
        <v>250000</v>
      </c>
      <c r="D36" s="19"/>
      <c r="E36" s="34">
        <f t="shared" ref="E36:E49" si="0">C36+D36</f>
        <v>250000</v>
      </c>
      <c r="F36" s="19"/>
      <c r="G36" s="19"/>
      <c r="H36" s="19"/>
      <c r="I36" s="17" t="s">
        <v>34</v>
      </c>
      <c r="J36" s="18"/>
      <c r="L36" s="22"/>
    </row>
    <row r="37" spans="1:12" ht="15.6" x14ac:dyDescent="0.3">
      <c r="A37" s="17">
        <v>2358</v>
      </c>
      <c r="B37" s="17" t="s">
        <v>36</v>
      </c>
      <c r="C37" s="19">
        <v>100000</v>
      </c>
      <c r="D37" s="19"/>
      <c r="E37" s="34">
        <f t="shared" si="0"/>
        <v>100000</v>
      </c>
      <c r="F37" s="19"/>
      <c r="G37" s="19"/>
      <c r="H37" s="19"/>
      <c r="I37" s="17" t="s">
        <v>34</v>
      </c>
      <c r="J37" s="18"/>
      <c r="L37" s="22"/>
    </row>
    <row r="38" spans="1:12" ht="31.2" x14ac:dyDescent="0.3">
      <c r="A38" s="17">
        <v>2317</v>
      </c>
      <c r="B38" s="17" t="s">
        <v>37</v>
      </c>
      <c r="C38" s="19">
        <v>120000</v>
      </c>
      <c r="D38" s="19"/>
      <c r="E38" s="34">
        <f t="shared" si="0"/>
        <v>120000</v>
      </c>
      <c r="F38" s="19">
        <v>120000</v>
      </c>
      <c r="G38" s="19"/>
      <c r="H38" s="19"/>
      <c r="I38" s="17" t="s">
        <v>34</v>
      </c>
      <c r="J38" s="18"/>
      <c r="L38" s="22"/>
    </row>
    <row r="39" spans="1:12" ht="31.2" x14ac:dyDescent="0.3">
      <c r="A39" s="17">
        <v>2305</v>
      </c>
      <c r="B39" s="17" t="s">
        <v>47</v>
      </c>
      <c r="C39" s="19">
        <v>200000</v>
      </c>
      <c r="D39" s="19">
        <f>H39+G39+F39-C39</f>
        <v>-140</v>
      </c>
      <c r="E39" s="34">
        <f t="shared" si="0"/>
        <v>199860</v>
      </c>
      <c r="F39" s="19">
        <v>80000</v>
      </c>
      <c r="G39" s="19">
        <v>19860</v>
      </c>
      <c r="H39" s="19">
        <v>100000</v>
      </c>
      <c r="I39" s="17" t="s">
        <v>48</v>
      </c>
      <c r="J39" s="18"/>
      <c r="L39" s="22"/>
    </row>
    <row r="40" spans="1:12" ht="15.6" x14ac:dyDescent="0.3">
      <c r="A40" s="17">
        <v>2287</v>
      </c>
      <c r="B40" s="17" t="s">
        <v>38</v>
      </c>
      <c r="C40" s="19">
        <v>200000</v>
      </c>
      <c r="D40" s="19"/>
      <c r="E40" s="34">
        <f t="shared" si="0"/>
        <v>200000</v>
      </c>
      <c r="F40" s="19"/>
      <c r="G40" s="19"/>
      <c r="H40" s="19"/>
      <c r="I40" s="17" t="s">
        <v>34</v>
      </c>
      <c r="J40" s="18"/>
      <c r="L40" s="22"/>
    </row>
    <row r="41" spans="1:12" ht="15.6" x14ac:dyDescent="0.3">
      <c r="A41" s="17">
        <v>2262</v>
      </c>
      <c r="B41" s="17" t="s">
        <v>39</v>
      </c>
      <c r="C41" s="19">
        <v>50000</v>
      </c>
      <c r="D41" s="19"/>
      <c r="E41" s="34">
        <f t="shared" si="0"/>
        <v>50000</v>
      </c>
      <c r="F41" s="19"/>
      <c r="G41" s="19"/>
      <c r="H41" s="19"/>
      <c r="I41" s="17" t="s">
        <v>34</v>
      </c>
      <c r="J41" s="18"/>
      <c r="L41" s="22"/>
    </row>
    <row r="42" spans="1:12" ht="15.6" x14ac:dyDescent="0.3">
      <c r="A42" s="17">
        <v>2252</v>
      </c>
      <c r="B42" s="17" t="s">
        <v>40</v>
      </c>
      <c r="C42" s="19">
        <v>1263725</v>
      </c>
      <c r="D42" s="19"/>
      <c r="E42" s="34">
        <f t="shared" si="0"/>
        <v>1263725</v>
      </c>
      <c r="F42" s="19"/>
      <c r="G42" s="19"/>
      <c r="H42" s="19"/>
      <c r="I42" s="17" t="s">
        <v>34</v>
      </c>
      <c r="J42" s="18"/>
      <c r="L42" s="22"/>
    </row>
    <row r="43" spans="1:12" ht="15.6" x14ac:dyDescent="0.3">
      <c r="A43" s="17">
        <v>2243</v>
      </c>
      <c r="B43" s="17" t="s">
        <v>41</v>
      </c>
      <c r="C43" s="19">
        <v>100000</v>
      </c>
      <c r="D43" s="19"/>
      <c r="E43" s="34">
        <f t="shared" si="0"/>
        <v>100000</v>
      </c>
      <c r="F43" s="19"/>
      <c r="G43" s="19"/>
      <c r="H43" s="19"/>
      <c r="I43" s="17" t="s">
        <v>34</v>
      </c>
      <c r="J43" s="18"/>
      <c r="L43" s="22"/>
    </row>
    <row r="44" spans="1:12" ht="31.2" x14ac:dyDescent="0.3">
      <c r="A44" s="17">
        <v>2200</v>
      </c>
      <c r="B44" s="17" t="s">
        <v>42</v>
      </c>
      <c r="C44" s="19">
        <v>466373</v>
      </c>
      <c r="D44" s="19"/>
      <c r="E44" s="34">
        <f t="shared" si="0"/>
        <v>466373</v>
      </c>
      <c r="F44" s="19"/>
      <c r="G44" s="19"/>
      <c r="H44" s="19"/>
      <c r="I44" s="17" t="s">
        <v>34</v>
      </c>
      <c r="J44" s="18"/>
      <c r="L44" s="22"/>
    </row>
    <row r="45" spans="1:12" ht="15.6" x14ac:dyDescent="0.3">
      <c r="A45" s="17">
        <v>2142</v>
      </c>
      <c r="B45" s="17" t="s">
        <v>43</v>
      </c>
      <c r="C45" s="19">
        <v>205000</v>
      </c>
      <c r="D45" s="19"/>
      <c r="E45" s="34">
        <f t="shared" si="0"/>
        <v>205000</v>
      </c>
      <c r="F45" s="19"/>
      <c r="G45" s="19"/>
      <c r="H45" s="19"/>
      <c r="I45" s="17" t="s">
        <v>34</v>
      </c>
      <c r="J45" s="18"/>
      <c r="L45" s="22"/>
    </row>
    <row r="46" spans="1:12" ht="15.6" x14ac:dyDescent="0.3">
      <c r="A46" s="17">
        <v>2376</v>
      </c>
      <c r="B46" s="17" t="s">
        <v>44</v>
      </c>
      <c r="C46" s="19">
        <v>353718</v>
      </c>
      <c r="D46" s="19"/>
      <c r="E46" s="34">
        <f t="shared" si="0"/>
        <v>353718</v>
      </c>
      <c r="F46" s="19"/>
      <c r="G46" s="19"/>
      <c r="H46" s="19"/>
      <c r="I46" s="17" t="s">
        <v>34</v>
      </c>
      <c r="J46" s="18"/>
      <c r="L46" s="22"/>
    </row>
    <row r="47" spans="1:12" ht="31.2" x14ac:dyDescent="0.3">
      <c r="A47" s="17">
        <v>2415</v>
      </c>
      <c r="B47" s="17" t="s">
        <v>50</v>
      </c>
      <c r="C47" s="19">
        <v>23000</v>
      </c>
      <c r="D47" s="19">
        <v>-416</v>
      </c>
      <c r="E47" s="34">
        <f t="shared" si="0"/>
        <v>22584</v>
      </c>
      <c r="F47" s="19"/>
      <c r="G47" s="19"/>
      <c r="H47" s="19">
        <v>22584</v>
      </c>
      <c r="I47" s="17" t="s">
        <v>48</v>
      </c>
      <c r="J47" s="18"/>
      <c r="L47" s="22"/>
    </row>
    <row r="48" spans="1:12" ht="31.2" x14ac:dyDescent="0.3">
      <c r="A48" s="17">
        <v>2427</v>
      </c>
      <c r="B48" s="17" t="s">
        <v>49</v>
      </c>
      <c r="C48" s="19">
        <v>16000</v>
      </c>
      <c r="D48" s="19">
        <v>-205</v>
      </c>
      <c r="E48" s="34">
        <f t="shared" si="0"/>
        <v>15795</v>
      </c>
      <c r="F48" s="19"/>
      <c r="G48" s="19"/>
      <c r="H48" s="19">
        <v>15795</v>
      </c>
      <c r="I48" s="17" t="s">
        <v>48</v>
      </c>
      <c r="J48" s="18"/>
      <c r="L48" s="22"/>
    </row>
    <row r="49" spans="1:10" ht="24.75" customHeight="1" x14ac:dyDescent="0.3">
      <c r="A49" s="17">
        <v>1866</v>
      </c>
      <c r="B49" s="17" t="s">
        <v>46</v>
      </c>
      <c r="C49" s="19">
        <v>15034458</v>
      </c>
      <c r="D49" s="19"/>
      <c r="E49" s="34">
        <f t="shared" si="0"/>
        <v>15034458</v>
      </c>
      <c r="F49" s="19"/>
      <c r="G49" s="19"/>
      <c r="H49" s="19"/>
      <c r="I49" s="17" t="s">
        <v>34</v>
      </c>
      <c r="J49" s="18"/>
    </row>
    <row r="50" spans="1:10" ht="36" customHeight="1" x14ac:dyDescent="0.3">
      <c r="A50" s="17">
        <v>2396</v>
      </c>
      <c r="B50" s="17" t="s">
        <v>59</v>
      </c>
      <c r="C50" s="19">
        <v>300000</v>
      </c>
      <c r="D50" s="19">
        <v>120000</v>
      </c>
      <c r="E50" s="34">
        <f>C50+D50</f>
        <v>420000</v>
      </c>
      <c r="F50" s="19"/>
      <c r="G50" s="19">
        <v>420000</v>
      </c>
      <c r="H50" s="19"/>
      <c r="I50" s="17" t="s">
        <v>60</v>
      </c>
      <c r="J50" s="18"/>
    </row>
    <row r="51" spans="1:10" ht="41.25" customHeight="1" x14ac:dyDescent="0.3">
      <c r="A51" s="17">
        <v>2426</v>
      </c>
      <c r="B51" s="17" t="s">
        <v>61</v>
      </c>
      <c r="C51" s="19">
        <v>200000</v>
      </c>
      <c r="D51" s="19">
        <v>300000</v>
      </c>
      <c r="E51" s="34">
        <f>C51+D51</f>
        <v>500000</v>
      </c>
      <c r="F51" s="19"/>
      <c r="G51" s="19">
        <v>500000</v>
      </c>
      <c r="H51" s="19"/>
      <c r="I51" s="17" t="s">
        <v>60</v>
      </c>
      <c r="J51" s="18"/>
    </row>
    <row r="52" spans="1:10" ht="15.6" x14ac:dyDescent="0.3">
      <c r="A52" s="3"/>
      <c r="B52" s="3"/>
      <c r="C52" s="3"/>
      <c r="D52" s="3"/>
      <c r="E52" s="3"/>
      <c r="F52" s="3"/>
      <c r="G52" s="3"/>
      <c r="H52" s="3"/>
      <c r="I52" s="3"/>
      <c r="J52" s="1"/>
    </row>
    <row r="53" spans="1:10" ht="15.6" x14ac:dyDescent="0.3">
      <c r="A53" s="3"/>
      <c r="B53" s="3"/>
      <c r="C53" s="3"/>
      <c r="D53" s="3"/>
      <c r="E53" s="3"/>
      <c r="F53" s="3"/>
      <c r="G53" s="3"/>
      <c r="H53" s="3"/>
      <c r="I53" s="3"/>
      <c r="J53" s="1"/>
    </row>
  </sheetData>
  <mergeCells count="1">
    <mergeCell ref="A1:I1"/>
  </mergeCells>
  <pageMargins left="0.31496062992125984" right="0.31496062992125984" top="0.55118110236220474" bottom="0.55118110236220474" header="0.31496062992125984" footer="0.31496062992125984"/>
  <pageSetup paperSize="9" scale="85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תברים למליאת חודש נובמבר 2019</dc:title>
  <dc:subject>362738</dc:subject>
  <dc:creator>ענת גריידי</dc:creator>
  <cp:keywords>אפרת</cp:keywords>
  <dc:description/>
  <cp:lastModifiedBy>אפרת מראד</cp:lastModifiedBy>
  <cp:lastPrinted>2019-12-30T10:05:37Z</cp:lastPrinted>
  <dcterms:created xsi:type="dcterms:W3CDTF">2018-11-11T10:53:42Z</dcterms:created>
  <dcterms:modified xsi:type="dcterms:W3CDTF">2019-12-30T10:07:38Z</dcterms:modified>
</cp:coreProperties>
</file>